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r-fujii\Desktop\営業\CS動画販売\ダウンロード資料\"/>
    </mc:Choice>
  </mc:AlternateContent>
  <xr:revisionPtr revIDLastSave="0" documentId="13_ncr:1_{2783C2FD-BDCA-4DC8-8D56-7A504D56C2C3}" xr6:coauthVersionLast="47" xr6:coauthVersionMax="47" xr10:uidLastSave="{00000000-0000-0000-0000-000000000000}"/>
  <bookViews>
    <workbookView xWindow="24" yWindow="0" windowWidth="23016" windowHeight="12360" xr2:uid="{97C8C511-B830-49D1-A180-ACE832E6ED6D}"/>
  </bookViews>
  <sheets>
    <sheet name="WiZNAR Secure利用申込書" sheetId="1" r:id="rId1"/>
    <sheet name="料金表" sheetId="2" r:id="rId2"/>
  </sheets>
  <definedNames>
    <definedName name="_xlnm.Print_Area" localSheetId="0">'WiZNAR Secure利用申込書'!$A$1:$J$40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52" i="1" l="1"/>
  <c r="I8" i="1" l="1"/>
  <c r="I7" i="1" l="1"/>
  <c r="I9" i="1" s="1"/>
  <c r="I10" i="1" l="1"/>
</calcChain>
</file>

<file path=xl/sharedStrings.xml><?xml version="1.0" encoding="utf-8"?>
<sst xmlns="http://schemas.openxmlformats.org/spreadsheetml/2006/main" count="69" uniqueCount="61">
  <si>
    <t>価格</t>
    <rPh sb="0" eb="2">
      <t>カカク</t>
    </rPh>
    <phoneticPr fontId="1"/>
  </si>
  <si>
    <t>合計</t>
    <rPh sb="0" eb="2">
      <t>ゴウケイ</t>
    </rPh>
    <phoneticPr fontId="1"/>
  </si>
  <si>
    <t>振込期日</t>
    <rPh sb="0" eb="2">
      <t>フリコミ</t>
    </rPh>
    <rPh sb="2" eb="4">
      <t>キジツ</t>
    </rPh>
    <phoneticPr fontId="1"/>
  </si>
  <si>
    <t>振込先</t>
    <rPh sb="0" eb="3">
      <t>フリコミサキ</t>
    </rPh>
    <phoneticPr fontId="1"/>
  </si>
  <si>
    <t>末日</t>
    <rPh sb="0" eb="2">
      <t>マツジツ</t>
    </rPh>
    <phoneticPr fontId="1"/>
  </si>
  <si>
    <t>名古屋銀行　柳橋支店普通預金　3206991 
口座名：株式会社　ヴィッツ</t>
    <phoneticPr fontId="1"/>
  </si>
  <si>
    <t>※規約に同意頂けた場合は、右側のチェックボックスに✓を入れてください</t>
    <phoneticPr fontId="1"/>
  </si>
  <si>
    <t>住所：</t>
    <rPh sb="0" eb="2">
      <t>ジュウショ</t>
    </rPh>
    <phoneticPr fontId="1"/>
  </si>
  <si>
    <t>会社名：</t>
    <rPh sb="0" eb="3">
      <t>カイシャメイ</t>
    </rPh>
    <phoneticPr fontId="1"/>
  </si>
  <si>
    <t>氏名：</t>
    <rPh sb="0" eb="2">
      <t>シメイ</t>
    </rPh>
    <phoneticPr fontId="1"/>
  </si>
  <si>
    <t>印</t>
    <rPh sb="0" eb="1">
      <t>イン</t>
    </rPh>
    <phoneticPr fontId="1"/>
  </si>
  <si>
    <t>WiZNAR Secure利用申込書</t>
    <rPh sb="13" eb="18">
      <t>リヨウモウシコミショ</t>
    </rPh>
    <phoneticPr fontId="1"/>
  </si>
  <si>
    <t>※振込期日は、ご利用開始希望日の翌月末日を記載下さい</t>
    <rPh sb="8" eb="12">
      <t>リヨウカイシ</t>
    </rPh>
    <rPh sb="16" eb="18">
      <t>ヨクゲツ</t>
    </rPh>
    <phoneticPr fontId="1"/>
  </si>
  <si>
    <t>プラン名</t>
    <rPh sb="3" eb="4">
      <t>メイ</t>
    </rPh>
    <phoneticPr fontId="1"/>
  </si>
  <si>
    <t>1.プラン</t>
    <phoneticPr fontId="1"/>
  </si>
  <si>
    <t>Essentialプラン</t>
    <phoneticPr fontId="1"/>
  </si>
  <si>
    <t>Businessプラン</t>
    <phoneticPr fontId="1"/>
  </si>
  <si>
    <t>ライセンス数</t>
    <rPh sb="5" eb="6">
      <t>スウ</t>
    </rPh>
    <phoneticPr fontId="1"/>
  </si>
  <si>
    <t>※100以上のライセンス数をご希望の場合はお問い合わせください</t>
    <rPh sb="4" eb="6">
      <t>イジョウ</t>
    </rPh>
    <rPh sb="12" eb="13">
      <t>スウ</t>
    </rPh>
    <rPh sb="15" eb="17">
      <t>キボウ</t>
    </rPh>
    <rPh sb="18" eb="20">
      <t>バアイ</t>
    </rPh>
    <rPh sb="22" eb="23">
      <t>ト</t>
    </rPh>
    <rPh sb="24" eb="25">
      <t>ア</t>
    </rPh>
    <phoneticPr fontId="1"/>
  </si>
  <si>
    <t>※Essentialプランはご希望のライセンス数を記載してください</t>
    <rPh sb="15" eb="17">
      <t>キボウ</t>
    </rPh>
    <rPh sb="23" eb="24">
      <t>スウ</t>
    </rPh>
    <rPh sb="25" eb="27">
      <t>キサイ</t>
    </rPh>
    <phoneticPr fontId="1"/>
  </si>
  <si>
    <t>※Businessプランはご希望のライセンス数を選択してください</t>
    <rPh sb="14" eb="16">
      <t>キボウ</t>
    </rPh>
    <rPh sb="22" eb="23">
      <t>スウ</t>
    </rPh>
    <rPh sb="24" eb="26">
      <t>センタク</t>
    </rPh>
    <phoneticPr fontId="1"/>
  </si>
  <si>
    <t>　　　　株式会社ヴィッツ</t>
    <rPh sb="4" eb="8">
      <t>カブシキカイシャ</t>
    </rPh>
    <phoneticPr fontId="1"/>
  </si>
  <si>
    <t>2.ご利用開始希望日</t>
    <rPh sb="3" eb="7">
      <t>リヨウカイシ</t>
    </rPh>
    <rPh sb="7" eb="10">
      <t>キボウビ</t>
    </rPh>
    <phoneticPr fontId="1"/>
  </si>
  <si>
    <t>開始希望日</t>
    <rPh sb="0" eb="2">
      <t>カイシ</t>
    </rPh>
    <rPh sb="2" eb="5">
      <t>キボウビ</t>
    </rPh>
    <phoneticPr fontId="1"/>
  </si>
  <si>
    <t>3.支払い条件</t>
    <rPh sb="2" eb="4">
      <t>シハラ</t>
    </rPh>
    <rPh sb="5" eb="7">
      <t>ジョウケン</t>
    </rPh>
    <phoneticPr fontId="1"/>
  </si>
  <si>
    <t>※サービス利用期間：利用開始日から1年間</t>
    <rPh sb="5" eb="9">
      <t>リヨウキカン</t>
    </rPh>
    <rPh sb="10" eb="14">
      <t>リヨウカイシ</t>
    </rPh>
    <rPh sb="14" eb="15">
      <t>ビ</t>
    </rPh>
    <rPh sb="18" eb="20">
      <t>ネンカン</t>
    </rPh>
    <phoneticPr fontId="1"/>
  </si>
  <si>
    <t>WiZNAR Secure料金表</t>
    <rPh sb="13" eb="16">
      <t>リョウキンヒョウ</t>
    </rPh>
    <phoneticPr fontId="1"/>
  </si>
  <si>
    <t>100以上</t>
    <rPh sb="3" eb="5">
      <t>イジョウ</t>
    </rPh>
    <phoneticPr fontId="1"/>
  </si>
  <si>
    <t>年間費用（円、税別）</t>
    <rPh sb="0" eb="4">
      <t>ネンカンヒヨウ</t>
    </rPh>
    <rPh sb="5" eb="6">
      <t>エン</t>
    </rPh>
    <rPh sb="7" eb="9">
      <t>ゼイベツ</t>
    </rPh>
    <phoneticPr fontId="1"/>
  </si>
  <si>
    <t>応相談</t>
    <rPh sb="0" eb="3">
      <t>オウソウダン</t>
    </rPh>
    <phoneticPr fontId="1"/>
  </si>
  <si>
    <t>(消費税)</t>
    <rPh sb="1" eb="4">
      <t>ショウヒゼイ</t>
    </rPh>
    <phoneticPr fontId="1"/>
  </si>
  <si>
    <t>年</t>
    <rPh sb="0" eb="1">
      <t>ネン</t>
    </rPh>
    <phoneticPr fontId="1"/>
  </si>
  <si>
    <t>月</t>
    <rPh sb="0" eb="1">
      <t>ガツ</t>
    </rPh>
    <phoneticPr fontId="1"/>
  </si>
  <si>
    <t>日</t>
    <rPh sb="0" eb="1">
      <t>ニチ</t>
    </rPh>
    <phoneticPr fontId="1"/>
  </si>
  <si>
    <t>月</t>
    <rPh sb="0" eb="1">
      <t>ゲツ</t>
    </rPh>
    <phoneticPr fontId="1"/>
  </si>
  <si>
    <t>※開始日の５営業日前までにアカウント登録書の提出をお願いします</t>
    <rPh sb="1" eb="4">
      <t>カイシビ</t>
    </rPh>
    <rPh sb="6" eb="9">
      <t>エイギョウビ</t>
    </rPh>
    <rPh sb="9" eb="10">
      <t>マエ</t>
    </rPh>
    <rPh sb="18" eb="20">
      <t>トウロク</t>
    </rPh>
    <rPh sb="20" eb="21">
      <t>ショ</t>
    </rPh>
    <rPh sb="22" eb="24">
      <t>テイシュツ</t>
    </rPh>
    <rPh sb="26" eb="27">
      <t>ネガ</t>
    </rPh>
    <phoneticPr fontId="1"/>
  </si>
  <si>
    <t>4.WiZNAR ユーザー利用規約および注意事項への同意</t>
    <rPh sb="13" eb="15">
      <t>リヨウ</t>
    </rPh>
    <rPh sb="15" eb="17">
      <t>キヤク</t>
    </rPh>
    <rPh sb="20" eb="24">
      <t>チュウイジコウ</t>
    </rPh>
    <rPh sb="26" eb="28">
      <t>ドウイ</t>
    </rPh>
    <phoneticPr fontId="1"/>
  </si>
  <si>
    <t>WiZNAR ユーザー利用規約書（別紙）と下記注意事項の内容を確認し、内容について同意します　　</t>
    <rPh sb="15" eb="16">
      <t>ショ</t>
    </rPh>
    <rPh sb="21" eb="23">
      <t>カキ</t>
    </rPh>
    <rPh sb="23" eb="27">
      <t>チュウイジコウ</t>
    </rPh>
    <phoneticPr fontId="1"/>
  </si>
  <si>
    <t>【注意事項】</t>
    <rPh sb="1" eb="5">
      <t>チュウイジコウ</t>
    </rPh>
    <phoneticPr fontId="4"/>
  </si>
  <si>
    <t>Essential プラン：個人向けまたは少人数向けのプラン</t>
    <rPh sb="14" eb="17">
      <t>コジンム</t>
    </rPh>
    <rPh sb="21" eb="25">
      <t>ショウニンズウム</t>
    </rPh>
    <phoneticPr fontId="4"/>
  </si>
  <si>
    <t>　・申込時に登録したユーザーに対してライセンスを発行します。</t>
    <rPh sb="2" eb="4">
      <t>モウシコミ</t>
    </rPh>
    <rPh sb="4" eb="5">
      <t>ジ</t>
    </rPh>
    <rPh sb="6" eb="8">
      <t>トウロク</t>
    </rPh>
    <rPh sb="15" eb="16">
      <t>タイ</t>
    </rPh>
    <rPh sb="24" eb="26">
      <t>ハッコウ</t>
    </rPh>
    <phoneticPr fontId="4"/>
  </si>
  <si>
    <t>　・ライセンスの付け替えサービスは利用できません。</t>
    <rPh sb="8" eb="9">
      <t>ツ</t>
    </rPh>
    <rPh sb="10" eb="11">
      <t>カ</t>
    </rPh>
    <rPh sb="17" eb="19">
      <t>リヨウ</t>
    </rPh>
    <phoneticPr fontId="4"/>
  </si>
  <si>
    <t>Business プラン：法人利用向けのボリュームライセンスプラン</t>
    <rPh sb="13" eb="17">
      <t>ホウジンリヨウ</t>
    </rPh>
    <rPh sb="17" eb="18">
      <t>ム</t>
    </rPh>
    <phoneticPr fontId="4"/>
  </si>
  <si>
    <t>　・申請時に登録したユーザーに対してライセンスを発行します。</t>
    <rPh sb="2" eb="5">
      <t>シンセイジ</t>
    </rPh>
    <rPh sb="6" eb="8">
      <t>トウロク</t>
    </rPh>
    <rPh sb="15" eb="16">
      <t>タイ</t>
    </rPh>
    <rPh sb="24" eb="26">
      <t>ハッコウ</t>
    </rPh>
    <phoneticPr fontId="4"/>
  </si>
  <si>
    <t>　・Businessプランでは、ライセンスの付け替えサービスを利用できます。</t>
    <rPh sb="22" eb="23">
      <t>ツ</t>
    </rPh>
    <rPh sb="24" eb="25">
      <t>カ</t>
    </rPh>
    <rPh sb="31" eb="33">
      <t>リヨウ</t>
    </rPh>
    <phoneticPr fontId="4"/>
  </si>
  <si>
    <t>　　ライセンス付け替えサービス：部署異動、及び入退社への対応を目的として、購入ライセンス数に応じた</t>
    <rPh sb="7" eb="8">
      <t>ツ</t>
    </rPh>
    <rPh sb="9" eb="10">
      <t>カ</t>
    </rPh>
    <rPh sb="16" eb="20">
      <t>ブショイドウ</t>
    </rPh>
    <rPh sb="21" eb="22">
      <t>オヨ</t>
    </rPh>
    <rPh sb="23" eb="26">
      <t>ニュウタイシャ</t>
    </rPh>
    <rPh sb="28" eb="30">
      <t>タイオウ</t>
    </rPh>
    <rPh sb="31" eb="33">
      <t>モクテキ</t>
    </rPh>
    <rPh sb="37" eb="39">
      <t>コウニュウ</t>
    </rPh>
    <rPh sb="44" eb="45">
      <t>スウ</t>
    </rPh>
    <rPh sb="46" eb="47">
      <t>オウ</t>
    </rPh>
    <phoneticPr fontId="4"/>
  </si>
  <si>
    <t>　　ライセンス付け替えを認めております。</t>
    <phoneticPr fontId="4"/>
  </si>
  <si>
    <t>　　　付け替え回数</t>
    <rPh sb="3" eb="4">
      <t>ツ</t>
    </rPh>
    <rPh sb="5" eb="6">
      <t>カ</t>
    </rPh>
    <rPh sb="7" eb="9">
      <t>カイスウ</t>
    </rPh>
    <phoneticPr fontId="4"/>
  </si>
  <si>
    <t>回</t>
    <rPh sb="0" eb="1">
      <t>カイ</t>
    </rPh>
    <phoneticPr fontId="4"/>
  </si>
  <si>
    <t>　・Businessプランで登録できるユーザーは、申込企業の従業員に限ります。</t>
    <rPh sb="14" eb="16">
      <t>トウロク</t>
    </rPh>
    <rPh sb="25" eb="29">
      <t>モウシコミキギョウ</t>
    </rPh>
    <rPh sb="30" eb="33">
      <t>ジュウギョウイン</t>
    </rPh>
    <rPh sb="34" eb="35">
      <t>カギ</t>
    </rPh>
    <phoneticPr fontId="4"/>
  </si>
  <si>
    <t>・ライセンスの譲渡、使いまわし、なりすましは、利用規約違反となります。</t>
    <rPh sb="7" eb="9">
      <t>ジョウト</t>
    </rPh>
    <rPh sb="10" eb="11">
      <t>ツカ</t>
    </rPh>
    <rPh sb="23" eb="29">
      <t>リヨウキヤクイハン</t>
    </rPh>
    <phoneticPr fontId="4"/>
  </si>
  <si>
    <t>・本サービスの契約期間中の退会、返金などは応じることができません。</t>
    <rPh sb="1" eb="2">
      <t>ホン</t>
    </rPh>
    <rPh sb="7" eb="12">
      <t>ケイヤクキカンチュウ</t>
    </rPh>
    <rPh sb="13" eb="15">
      <t>タイカイ</t>
    </rPh>
    <rPh sb="16" eb="18">
      <t>ヘンキン</t>
    </rPh>
    <rPh sb="21" eb="22">
      <t>オウ</t>
    </rPh>
    <phoneticPr fontId="4"/>
  </si>
  <si>
    <t>・本サービスの契約期間内のプランの変更およびそれによって生じる返金には応じることができません。</t>
    <rPh sb="1" eb="2">
      <t>ホン</t>
    </rPh>
    <rPh sb="7" eb="11">
      <t>ケイヤクキカン</t>
    </rPh>
    <rPh sb="11" eb="12">
      <t>ナイ</t>
    </rPh>
    <rPh sb="17" eb="19">
      <t>ヘンコウ</t>
    </rPh>
    <rPh sb="28" eb="29">
      <t>ショウ</t>
    </rPh>
    <rPh sb="31" eb="33">
      <t>ヘンキン</t>
    </rPh>
    <rPh sb="35" eb="36">
      <t>オウ</t>
    </rPh>
    <phoneticPr fontId="4"/>
  </si>
  <si>
    <t>・本御見積書で提供するコンテンツは、自動車サイバーセキュリティ教育用の動画コンテンツとなります。</t>
    <rPh sb="1" eb="2">
      <t>ホン</t>
    </rPh>
    <rPh sb="2" eb="6">
      <t>オミツモリショ</t>
    </rPh>
    <rPh sb="7" eb="9">
      <t>テイキョウ</t>
    </rPh>
    <rPh sb="18" eb="21">
      <t>ジドウシャ</t>
    </rPh>
    <rPh sb="31" eb="34">
      <t>キョウイクヨウ</t>
    </rPh>
    <rPh sb="35" eb="37">
      <t>ドウガ</t>
    </rPh>
    <phoneticPr fontId="4"/>
  </si>
  <si>
    <t>　自動車サイバーセキュリティ教育以外の動画の視聴はできません。</t>
    <rPh sb="1" eb="4">
      <t>ジドウシャ</t>
    </rPh>
    <rPh sb="14" eb="16">
      <t>キョウイク</t>
    </rPh>
    <rPh sb="16" eb="18">
      <t>イガイ</t>
    </rPh>
    <rPh sb="19" eb="21">
      <t>ドウガ</t>
    </rPh>
    <rPh sb="22" eb="24">
      <t>シチョウ</t>
    </rPh>
    <phoneticPr fontId="4"/>
  </si>
  <si>
    <t>・本サービスの使用もしくは使用不能から生ずる直接的損害、間接的損害、付随的損害、</t>
    <rPh sb="1" eb="2">
      <t>ホン</t>
    </rPh>
    <phoneticPr fontId="4"/>
  </si>
  <si>
    <t>　結果的損害、特別損害に付いて、一切の責任は負わないものとします。</t>
    <phoneticPr fontId="4"/>
  </si>
  <si>
    <t>witz_sales@witz-inc.co.jp</t>
    <phoneticPr fontId="4"/>
  </si>
  <si>
    <t>TEL：052-218-5858</t>
    <phoneticPr fontId="4"/>
  </si>
  <si>
    <t>【お問い合わせはこちらまで】</t>
    <rPh sb="2" eb="3">
      <t>ト</t>
    </rPh>
    <rPh sb="4" eb="5">
      <t>ア</t>
    </rPh>
    <phoneticPr fontId="4"/>
  </si>
  <si>
    <t>株式会社ヴィッツ 営業室　mail：</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</si>
</sst>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8" x14ac:knownFonts="1">
    <font>
      <sz val="11"/>
      <color theme="1"/>
      <name val="Meiryo UI"/>
      <family val="2"/>
      <charset val="128"/>
    </font>
    <font>
      <sz val="6"/>
      <name val="Meiryo UI"/>
      <family val="2"/>
      <charset val="128"/>
    </font>
    <font>
      <b/>
      <sz val="16"/>
      <color theme="1"/>
      <name val="ＭＳ 明朝"/>
      <family val="1"/>
      <charset val="128"/>
    </font>
    <font>
      <sz val="11"/>
      <color theme="1"/>
      <name val="ＭＳ 明朝"/>
      <family val="1"/>
      <charset val="128"/>
    </font>
    <font>
      <sz val="6"/>
      <name val="游ゴシック"/>
      <family val="2"/>
      <charset val="128"/>
      <scheme val="minor"/>
    </font>
    <font>
      <sz val="11"/>
      <name val="ＭＳ Ｐゴシック"/>
      <family val="3"/>
      <charset val="128"/>
    </font>
    <font>
      <sz val="11"/>
      <name val="ＭＳ 明朝"/>
      <family val="1"/>
      <charset val="128"/>
    </font>
    <font>
      <u/>
      <sz val="11"/>
      <color theme="10"/>
      <name val="Meiryo UI"/>
      <family val="2"/>
      <charset val="128"/>
    </font>
  </fonts>
  <fills count="4">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5" fillId="0" borderId="0"/>
    <xf numFmtId="0" fontId="7" fillId="0" borderId="0" applyNumberFormat="0" applyFill="0" applyBorder="0" applyAlignment="0" applyProtection="0">
      <alignment vertical="center"/>
    </xf>
  </cellStyleXfs>
  <cellXfs count="39">
    <xf numFmtId="0" fontId="0" fillId="0" borderId="0" xfId="0">
      <alignment vertical="center"/>
    </xf>
    <xf numFmtId="0" fontId="3" fillId="0" borderId="0" xfId="0" applyFont="1">
      <alignment vertical="center"/>
    </xf>
    <xf numFmtId="0" fontId="3" fillId="2" borderId="2" xfId="0" applyFont="1" applyFill="1" applyBorder="1">
      <alignment vertical="center"/>
    </xf>
    <xf numFmtId="0" fontId="3" fillId="2" borderId="3" xfId="0" applyFont="1" applyFill="1" applyBorder="1">
      <alignment vertical="center"/>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0" borderId="5" xfId="0" applyFont="1" applyBorder="1">
      <alignment vertical="center"/>
    </xf>
    <xf numFmtId="0" fontId="3" fillId="0" borderId="6"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7" xfId="0" applyFont="1" applyBorder="1" applyAlignment="1">
      <alignment horizontal="right" vertical="center"/>
    </xf>
    <xf numFmtId="0" fontId="3" fillId="0" borderId="4" xfId="0" applyFont="1" applyBorder="1" applyAlignment="1">
      <alignment horizontal="right" vertical="center"/>
    </xf>
    <xf numFmtId="0" fontId="3" fillId="2" borderId="1" xfId="0" applyFont="1" applyFill="1" applyBorder="1">
      <alignment vertical="center"/>
    </xf>
    <xf numFmtId="0" fontId="3" fillId="0" borderId="3" xfId="0" applyFont="1" applyBorder="1" applyAlignment="1" applyProtection="1">
      <alignment horizontal="right" vertical="center"/>
      <protection locked="0"/>
    </xf>
    <xf numFmtId="0" fontId="3" fillId="0" borderId="4" xfId="0" applyFont="1" applyBorder="1" applyAlignment="1" applyProtection="1">
      <alignment horizontal="right" vertical="center"/>
      <protection locked="0"/>
    </xf>
    <xf numFmtId="0" fontId="3" fillId="0" borderId="0" xfId="0" applyFont="1" applyAlignment="1" applyProtection="1">
      <alignment horizontal="right" vertical="center"/>
      <protection locked="0"/>
    </xf>
    <xf numFmtId="0" fontId="3" fillId="0" borderId="0" xfId="0" applyFont="1" applyAlignment="1">
      <alignment horizontal="right" vertical="center"/>
    </xf>
    <xf numFmtId="0" fontId="3" fillId="3" borderId="1" xfId="0" applyFont="1" applyFill="1" applyBorder="1" applyProtection="1">
      <alignment vertical="center"/>
      <protection locked="0"/>
    </xf>
    <xf numFmtId="176" fontId="3" fillId="0" borderId="1" xfId="0" applyNumberFormat="1" applyFont="1" applyBorder="1">
      <alignment vertical="center"/>
    </xf>
    <xf numFmtId="0" fontId="0" fillId="0" borderId="1" xfId="0" applyBorder="1">
      <alignment vertical="center"/>
    </xf>
    <xf numFmtId="3" fontId="0" fillId="0" borderId="1" xfId="0" applyNumberFormat="1" applyBorder="1">
      <alignment vertical="center"/>
    </xf>
    <xf numFmtId="0" fontId="0" fillId="0" borderId="1" xfId="0" applyBorder="1" applyAlignment="1">
      <alignment horizontal="right" vertical="center"/>
    </xf>
    <xf numFmtId="176" fontId="3" fillId="0" borderId="0" xfId="0" applyNumberFormat="1" applyFont="1">
      <alignment vertical="center"/>
    </xf>
    <xf numFmtId="0" fontId="6" fillId="0" borderId="0" xfId="0" applyFont="1" applyAlignment="1">
      <alignment vertical="top"/>
    </xf>
    <xf numFmtId="0" fontId="6" fillId="0" borderId="0" xfId="1" applyFont="1" applyAlignment="1">
      <alignment vertical="center"/>
    </xf>
    <xf numFmtId="0" fontId="7" fillId="0" borderId="0" xfId="2">
      <alignment vertical="center"/>
    </xf>
    <xf numFmtId="0" fontId="7" fillId="0" borderId="0" xfId="2" applyProtection="1">
      <alignment vertical="center"/>
      <protection locked="0"/>
    </xf>
    <xf numFmtId="0" fontId="3" fillId="0" borderId="0" xfId="0" applyFont="1" applyAlignment="1">
      <alignment horizontal="right" vertical="center"/>
    </xf>
    <xf numFmtId="0" fontId="3" fillId="0" borderId="0" xfId="0" applyFont="1" applyAlignment="1" applyProtection="1">
      <alignment horizontal="left" vertical="center" wrapText="1"/>
      <protection locked="0"/>
    </xf>
    <xf numFmtId="0" fontId="3" fillId="0" borderId="0" xfId="0" applyFont="1" applyAlignment="1">
      <alignment horizontal="center" vertical="center"/>
    </xf>
    <xf numFmtId="0" fontId="3" fillId="0" borderId="0" xfId="0" applyFont="1" applyAlignment="1" applyProtection="1">
      <alignment horizontal="left" vertical="top" wrapText="1"/>
      <protection locked="0"/>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3" fillId="0" borderId="1" xfId="0" applyFont="1" applyBorder="1" applyAlignment="1">
      <alignment horizontal="right" vertical="center" wrapText="1"/>
    </xf>
    <xf numFmtId="0" fontId="3" fillId="0" borderId="1" xfId="0" applyFont="1" applyBorder="1" applyAlignment="1">
      <alignment horizontal="righ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cellXfs>
  <cellStyles count="3">
    <cellStyle name="ハイパーリンク" xfId="2" builtinId="8"/>
    <cellStyle name="標準" xfId="0" builtinId="0"/>
    <cellStyle name="標準 2" xfId="1" xr:uid="{B0AD7DD2-1E88-4DCB-B2C2-67F2B2A7291E}"/>
  </cellStyles>
  <dxfs count="1">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655320</xdr:colOff>
          <xdr:row>27</xdr:row>
          <xdr:rowOff>121920</xdr:rowOff>
        </xdr:from>
        <xdr:to>
          <xdr:col>9</xdr:col>
          <xdr:colOff>91440</xdr:colOff>
          <xdr:row>29</xdr:row>
          <xdr:rowOff>68580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witz_sales@witz-inc.co.jp"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F4618-2292-4D53-BC5E-FC7106BDE663}">
  <sheetPr transitionEvaluation="1"/>
  <dimension ref="B3:K61"/>
  <sheetViews>
    <sheetView showGridLines="0" showZeros="0" tabSelected="1" zoomScale="120" zoomScaleNormal="120" zoomScaleSheetLayoutView="100" workbookViewId="0">
      <selection activeCell="H7" sqref="H7"/>
    </sheetView>
  </sheetViews>
  <sheetFormatPr defaultRowHeight="13.2" x14ac:dyDescent="0.3"/>
  <cols>
    <col min="1" max="1" width="8.7265625" style="1"/>
    <col min="2" max="7" width="9" style="1" customWidth="1"/>
    <col min="8" max="9" width="10.6328125" style="1" customWidth="1"/>
    <col min="10" max="10" width="8.7265625" style="1" customWidth="1"/>
    <col min="11" max="16384" width="8.7265625" style="1"/>
  </cols>
  <sheetData>
    <row r="3" spans="2:11" ht="19.2" x14ac:dyDescent="0.3">
      <c r="B3" s="32" t="s">
        <v>11</v>
      </c>
      <c r="C3" s="32"/>
      <c r="D3" s="32"/>
      <c r="E3" s="32"/>
      <c r="F3" s="32"/>
      <c r="G3" s="32"/>
      <c r="H3" s="32"/>
      <c r="I3" s="32"/>
    </row>
    <row r="4" spans="2:11" x14ac:dyDescent="0.3">
      <c r="H4" s="1" t="s">
        <v>21</v>
      </c>
    </row>
    <row r="5" spans="2:11" x14ac:dyDescent="0.3">
      <c r="B5" s="1" t="s">
        <v>14</v>
      </c>
    </row>
    <row r="6" spans="2:11" x14ac:dyDescent="0.3">
      <c r="B6" s="2" t="s">
        <v>13</v>
      </c>
      <c r="C6" s="3"/>
      <c r="D6" s="3"/>
      <c r="E6" s="3"/>
      <c r="F6" s="3"/>
      <c r="G6" s="3"/>
      <c r="H6" s="4" t="s">
        <v>17</v>
      </c>
      <c r="I6" s="5" t="s">
        <v>0</v>
      </c>
    </row>
    <row r="7" spans="2:11" x14ac:dyDescent="0.3">
      <c r="B7" s="6" t="s">
        <v>15</v>
      </c>
      <c r="C7" s="7"/>
      <c r="D7" s="7"/>
      <c r="E7" s="7"/>
      <c r="F7" s="7"/>
      <c r="G7" s="7"/>
      <c r="H7" s="18"/>
      <c r="I7" s="19">
        <f>H7*100000</f>
        <v>0</v>
      </c>
    </row>
    <row r="8" spans="2:11" x14ac:dyDescent="0.3">
      <c r="B8" s="9" t="s">
        <v>16</v>
      </c>
      <c r="C8" s="10"/>
      <c r="D8" s="10"/>
      <c r="E8" s="10"/>
      <c r="F8" s="10"/>
      <c r="G8" s="10"/>
      <c r="H8" s="18"/>
      <c r="I8" s="19" t="str">
        <f>IF(H8="","",VLOOKUP(H8,料金表!C:D,2,FALSE))</f>
        <v/>
      </c>
      <c r="K8" s="23"/>
    </row>
    <row r="9" spans="2:11" x14ac:dyDescent="0.3">
      <c r="B9" s="6"/>
      <c r="C9" s="7"/>
      <c r="D9" s="7"/>
      <c r="E9" s="7"/>
      <c r="F9" s="7"/>
      <c r="G9" s="11" t="s">
        <v>30</v>
      </c>
      <c r="H9" s="8"/>
      <c r="I9" s="19">
        <f>(I7+I8)*0.1</f>
        <v>0</v>
      </c>
    </row>
    <row r="10" spans="2:11" x14ac:dyDescent="0.3">
      <c r="B10" s="9"/>
      <c r="C10" s="10"/>
      <c r="D10" s="10"/>
      <c r="E10" s="10"/>
      <c r="F10" s="10"/>
      <c r="G10" s="12" t="s">
        <v>1</v>
      </c>
      <c r="H10" s="8"/>
      <c r="I10" s="19">
        <f>I7+I8+I9</f>
        <v>0</v>
      </c>
    </row>
    <row r="11" spans="2:11" x14ac:dyDescent="0.3">
      <c r="B11" s="1" t="s">
        <v>19</v>
      </c>
      <c r="G11" s="17"/>
    </row>
    <row r="12" spans="2:11" x14ac:dyDescent="0.3">
      <c r="B12" s="1" t="s">
        <v>20</v>
      </c>
      <c r="G12" s="17"/>
    </row>
    <row r="13" spans="2:11" x14ac:dyDescent="0.3">
      <c r="B13" s="1" t="s">
        <v>18</v>
      </c>
      <c r="G13" s="17"/>
    </row>
    <row r="14" spans="2:11" ht="15" x14ac:dyDescent="0.3">
      <c r="B14" s="1" t="s">
        <v>59</v>
      </c>
      <c r="E14" s="26"/>
      <c r="G14" s="17"/>
    </row>
    <row r="15" spans="2:11" ht="15" x14ac:dyDescent="0.3">
      <c r="B15" s="1" t="s">
        <v>60</v>
      </c>
      <c r="E15" s="27" t="s">
        <v>57</v>
      </c>
      <c r="G15" s="17"/>
      <c r="H15" s="1" t="s">
        <v>58</v>
      </c>
    </row>
    <row r="17" spans="2:9" x14ac:dyDescent="0.3">
      <c r="B17" s="1" t="s">
        <v>22</v>
      </c>
    </row>
    <row r="18" spans="2:9" x14ac:dyDescent="0.3">
      <c r="B18" s="13" t="s">
        <v>23</v>
      </c>
      <c r="C18" s="9"/>
      <c r="D18" s="10"/>
      <c r="E18" s="10"/>
      <c r="F18" s="10"/>
      <c r="G18" s="14" t="s">
        <v>31</v>
      </c>
      <c r="H18" s="14" t="s">
        <v>32</v>
      </c>
      <c r="I18" s="15" t="s">
        <v>33</v>
      </c>
    </row>
    <row r="19" spans="2:9" x14ac:dyDescent="0.3">
      <c r="B19" s="1" t="s">
        <v>25</v>
      </c>
    </row>
    <row r="20" spans="2:9" x14ac:dyDescent="0.3">
      <c r="B20" s="1" t="s">
        <v>35</v>
      </c>
    </row>
    <row r="22" spans="2:9" x14ac:dyDescent="0.3">
      <c r="B22" s="1" t="s">
        <v>24</v>
      </c>
    </row>
    <row r="23" spans="2:9" x14ac:dyDescent="0.3">
      <c r="B23" s="4" t="s">
        <v>2</v>
      </c>
      <c r="C23" s="9"/>
      <c r="D23" s="10"/>
      <c r="E23" s="10"/>
      <c r="F23" s="10"/>
      <c r="G23" s="14" t="s">
        <v>31</v>
      </c>
      <c r="H23" s="14" t="s">
        <v>34</v>
      </c>
      <c r="I23" s="12" t="s">
        <v>4</v>
      </c>
    </row>
    <row r="24" spans="2:9" x14ac:dyDescent="0.3">
      <c r="B24" s="33" t="s">
        <v>3</v>
      </c>
      <c r="C24" s="34" t="s">
        <v>5</v>
      </c>
      <c r="D24" s="35"/>
      <c r="E24" s="35"/>
      <c r="F24" s="35"/>
      <c r="G24" s="35"/>
      <c r="H24" s="35"/>
      <c r="I24" s="35"/>
    </row>
    <row r="25" spans="2:9" x14ac:dyDescent="0.3">
      <c r="B25" s="33"/>
      <c r="C25" s="35"/>
      <c r="D25" s="35"/>
      <c r="E25" s="35"/>
      <c r="F25" s="35"/>
      <c r="G25" s="35"/>
      <c r="H25" s="35"/>
      <c r="I25" s="35"/>
    </row>
    <row r="26" spans="2:9" x14ac:dyDescent="0.3">
      <c r="B26" s="1" t="s">
        <v>12</v>
      </c>
    </row>
    <row r="28" spans="2:9" x14ac:dyDescent="0.3">
      <c r="B28" s="1" t="s">
        <v>36</v>
      </c>
    </row>
    <row r="29" spans="2:9" x14ac:dyDescent="0.3">
      <c r="B29" s="1" t="s">
        <v>37</v>
      </c>
    </row>
    <row r="30" spans="2:9" x14ac:dyDescent="0.3">
      <c r="B30" s="1" t="s">
        <v>6</v>
      </c>
    </row>
    <row r="32" spans="2:9" x14ac:dyDescent="0.3">
      <c r="G32" s="16" t="s">
        <v>31</v>
      </c>
      <c r="H32" s="16" t="s">
        <v>34</v>
      </c>
      <c r="I32" s="16" t="s">
        <v>33</v>
      </c>
    </row>
    <row r="33" spans="2:9" x14ac:dyDescent="0.3">
      <c r="E33" s="17" t="s">
        <v>7</v>
      </c>
      <c r="F33" s="31"/>
      <c r="G33" s="31"/>
      <c r="H33" s="31"/>
      <c r="I33" s="31"/>
    </row>
    <row r="34" spans="2:9" x14ac:dyDescent="0.3">
      <c r="E34" s="17"/>
      <c r="F34" s="31"/>
      <c r="G34" s="31"/>
      <c r="H34" s="31"/>
      <c r="I34" s="31"/>
    </row>
    <row r="35" spans="2:9" x14ac:dyDescent="0.3">
      <c r="F35" s="31"/>
      <c r="G35" s="31"/>
      <c r="H35" s="31"/>
      <c r="I35" s="31"/>
    </row>
    <row r="36" spans="2:9" x14ac:dyDescent="0.3">
      <c r="E36" s="28" t="s">
        <v>8</v>
      </c>
      <c r="F36" s="29"/>
      <c r="G36" s="29"/>
      <c r="H36" s="29"/>
      <c r="I36" s="29"/>
    </row>
    <row r="37" spans="2:9" ht="15" customHeight="1" x14ac:dyDescent="0.3">
      <c r="E37" s="28"/>
      <c r="F37" s="29"/>
      <c r="G37" s="29"/>
      <c r="H37" s="29"/>
      <c r="I37" s="29"/>
    </row>
    <row r="38" spans="2:9" ht="15" customHeight="1" x14ac:dyDescent="0.3">
      <c r="E38" s="28" t="s">
        <v>9</v>
      </c>
      <c r="F38" s="29"/>
      <c r="G38" s="29"/>
      <c r="H38" s="29"/>
      <c r="I38" s="30" t="s">
        <v>10</v>
      </c>
    </row>
    <row r="39" spans="2:9" ht="15" customHeight="1" x14ac:dyDescent="0.3">
      <c r="E39" s="28"/>
      <c r="F39" s="29"/>
      <c r="G39" s="29"/>
      <c r="H39" s="29"/>
      <c r="I39" s="30"/>
    </row>
    <row r="42" spans="2:9" x14ac:dyDescent="0.3">
      <c r="B42" s="24" t="s">
        <v>38</v>
      </c>
    </row>
    <row r="43" spans="2:9" x14ac:dyDescent="0.3">
      <c r="B43" s="25" t="s">
        <v>39</v>
      </c>
    </row>
    <row r="44" spans="2:9" x14ac:dyDescent="0.3">
      <c r="B44" s="25" t="s">
        <v>40</v>
      </c>
    </row>
    <row r="45" spans="2:9" x14ac:dyDescent="0.3">
      <c r="B45" s="25" t="s">
        <v>41</v>
      </c>
    </row>
    <row r="46" spans="2:9" x14ac:dyDescent="0.3">
      <c r="B46" s="25"/>
    </row>
    <row r="47" spans="2:9" x14ac:dyDescent="0.3">
      <c r="B47" s="24" t="s">
        <v>42</v>
      </c>
    </row>
    <row r="48" spans="2:9" x14ac:dyDescent="0.3">
      <c r="B48" s="24" t="s">
        <v>43</v>
      </c>
    </row>
    <row r="49" spans="2:5" x14ac:dyDescent="0.3">
      <c r="B49" s="25" t="s">
        <v>44</v>
      </c>
    </row>
    <row r="50" spans="2:5" x14ac:dyDescent="0.3">
      <c r="B50" s="25" t="s">
        <v>45</v>
      </c>
    </row>
    <row r="51" spans="2:5" x14ac:dyDescent="0.3">
      <c r="B51" s="25" t="s">
        <v>46</v>
      </c>
    </row>
    <row r="52" spans="2:5" x14ac:dyDescent="0.3">
      <c r="B52" s="25" t="s">
        <v>47</v>
      </c>
      <c r="D52" s="1">
        <f>H8*0.3</f>
        <v>0</v>
      </c>
      <c r="E52" s="1" t="s">
        <v>48</v>
      </c>
    </row>
    <row r="53" spans="2:5" x14ac:dyDescent="0.3">
      <c r="B53" s="25" t="s">
        <v>49</v>
      </c>
    </row>
    <row r="54" spans="2:5" x14ac:dyDescent="0.3">
      <c r="B54" s="25"/>
    </row>
    <row r="55" spans="2:5" x14ac:dyDescent="0.3">
      <c r="B55" s="25" t="s">
        <v>50</v>
      </c>
    </row>
    <row r="56" spans="2:5" x14ac:dyDescent="0.3">
      <c r="B56" s="25" t="s">
        <v>51</v>
      </c>
    </row>
    <row r="57" spans="2:5" x14ac:dyDescent="0.3">
      <c r="B57" s="25" t="s">
        <v>52</v>
      </c>
    </row>
    <row r="58" spans="2:5" x14ac:dyDescent="0.3">
      <c r="B58" s="25" t="s">
        <v>53</v>
      </c>
    </row>
    <row r="59" spans="2:5" x14ac:dyDescent="0.3">
      <c r="B59" s="25" t="s">
        <v>54</v>
      </c>
    </row>
    <row r="60" spans="2:5" x14ac:dyDescent="0.3">
      <c r="B60" s="25" t="s">
        <v>55</v>
      </c>
    </row>
    <row r="61" spans="2:5" x14ac:dyDescent="0.3">
      <c r="B61" s="25" t="s">
        <v>56</v>
      </c>
    </row>
  </sheetData>
  <sheetProtection sheet="1" selectLockedCells="1"/>
  <mergeCells count="9">
    <mergeCell ref="E38:E39"/>
    <mergeCell ref="F38:H39"/>
    <mergeCell ref="I38:I39"/>
    <mergeCell ref="F33:I35"/>
    <mergeCell ref="B3:I3"/>
    <mergeCell ref="E36:E37"/>
    <mergeCell ref="F36:I37"/>
    <mergeCell ref="B24:B25"/>
    <mergeCell ref="C24:I25"/>
  </mergeCells>
  <phoneticPr fontId="4"/>
  <conditionalFormatting sqref="H7:H8">
    <cfRule type="expression" dxfId="0" priority="1">
      <formula>$H$7&lt;&gt;""</formula>
    </cfRule>
  </conditionalFormatting>
  <hyperlinks>
    <hyperlink ref="E15" r:id="rId1" xr:uid="{FB7C6705-6CC3-453A-9983-142440259346}"/>
  </hyperlinks>
  <pageMargins left="0.7" right="0.7" top="0.75" bottom="0.75" header="0.3" footer="0.3"/>
  <pageSetup paperSize="9" scale="77"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026" r:id="rId5" name="Check Box 2">
              <controlPr defaultSize="0" autoFill="0" autoLine="0" autoPict="0">
                <anchor moveWithCells="1">
                  <from>
                    <xdr:col>8</xdr:col>
                    <xdr:colOff>655320</xdr:colOff>
                    <xdr:row>27</xdr:row>
                    <xdr:rowOff>121920</xdr:rowOff>
                  </from>
                  <to>
                    <xdr:col>9</xdr:col>
                    <xdr:colOff>91440</xdr:colOff>
                    <xdr:row>29</xdr:row>
                    <xdr:rowOff>68580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0C67C7C-86C4-4B26-AE63-6E3B9F725D39}">
          <x14:formula1>
            <xm:f>料金表!$C$6:$C$10</xm:f>
          </x14:formula1>
          <xm:sqref>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83B74-DD11-429C-AC07-2EEA718D170F}">
  <dimension ref="B2:D11"/>
  <sheetViews>
    <sheetView showGridLines="0" workbookViewId="0">
      <selection activeCell="B4" sqref="B4"/>
    </sheetView>
  </sheetViews>
  <sheetFormatPr defaultRowHeight="15" x14ac:dyDescent="0.3"/>
  <cols>
    <col min="2" max="4" width="17.90625" customWidth="1"/>
  </cols>
  <sheetData>
    <row r="2" spans="2:4" x14ac:dyDescent="0.3">
      <c r="B2" t="s">
        <v>26</v>
      </c>
    </row>
    <row r="4" spans="2:4" x14ac:dyDescent="0.3">
      <c r="B4" s="20" t="s">
        <v>13</v>
      </c>
      <c r="C4" s="20" t="s">
        <v>17</v>
      </c>
      <c r="D4" s="20" t="s">
        <v>28</v>
      </c>
    </row>
    <row r="5" spans="2:4" x14ac:dyDescent="0.3">
      <c r="B5" s="20" t="s">
        <v>15</v>
      </c>
      <c r="C5" s="20">
        <v>1</v>
      </c>
      <c r="D5" s="21">
        <v>100000</v>
      </c>
    </row>
    <row r="6" spans="2:4" x14ac:dyDescent="0.3">
      <c r="B6" s="36" t="s">
        <v>16</v>
      </c>
      <c r="C6" s="20">
        <v>10</v>
      </c>
      <c r="D6" s="21">
        <v>500000</v>
      </c>
    </row>
    <row r="7" spans="2:4" x14ac:dyDescent="0.3">
      <c r="B7" s="37"/>
      <c r="C7" s="20">
        <v>20</v>
      </c>
      <c r="D7" s="21">
        <v>800000</v>
      </c>
    </row>
    <row r="8" spans="2:4" x14ac:dyDescent="0.3">
      <c r="B8" s="37"/>
      <c r="C8" s="20">
        <v>30</v>
      </c>
      <c r="D8" s="21">
        <v>1200000</v>
      </c>
    </row>
    <row r="9" spans="2:4" x14ac:dyDescent="0.3">
      <c r="B9" s="37"/>
      <c r="C9" s="20">
        <v>50</v>
      </c>
      <c r="D9" s="21">
        <v>1500000</v>
      </c>
    </row>
    <row r="10" spans="2:4" x14ac:dyDescent="0.3">
      <c r="B10" s="37"/>
      <c r="C10" s="20">
        <v>80</v>
      </c>
      <c r="D10" s="21">
        <v>2400000</v>
      </c>
    </row>
    <row r="11" spans="2:4" x14ac:dyDescent="0.3">
      <c r="B11" s="38"/>
      <c r="C11" s="22" t="s">
        <v>27</v>
      </c>
      <c r="D11" s="22" t="s">
        <v>29</v>
      </c>
    </row>
  </sheetData>
  <sheetProtection sheet="1" selectLockedCells="1"/>
  <mergeCells count="1">
    <mergeCell ref="B6:B11"/>
  </mergeCells>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78593FCBC0FB942A9296999072138D0" ma:contentTypeVersion="13" ma:contentTypeDescription="新しいドキュメントを作成します。" ma:contentTypeScope="" ma:versionID="702ed5e8ffefee744ccb24f9a0a9fd07">
  <xsd:schema xmlns:xsd="http://www.w3.org/2001/XMLSchema" xmlns:xs="http://www.w3.org/2001/XMLSchema" xmlns:p="http://schemas.microsoft.com/office/2006/metadata/properties" xmlns:ns2="676e8165-b4d0-4d03-b9b9-281123964743" xmlns:ns3="84750ed4-87ea-4e85-a57e-bf0adb43b1b9" targetNamespace="http://schemas.microsoft.com/office/2006/metadata/properties" ma:root="true" ma:fieldsID="888f333e11d227ee4fe27be8082b952b" ns2:_="" ns3:_="">
    <xsd:import namespace="676e8165-b4d0-4d03-b9b9-281123964743"/>
    <xsd:import namespace="84750ed4-87ea-4e85-a57e-bf0adb43b1b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e8165-b4d0-4d03-b9b9-28112396474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cce25a4f-0888-4442-8620-397ef2daa0f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750ed4-87ea-4e85-a57e-bf0adb43b1b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dfb1699-e1bc-464c-801e-18bccacfc03f}" ma:internalName="TaxCatchAll" ma:showField="CatchAllData" ma:web="84750ed4-87ea-4e85-a57e-bf0adb43b1b9">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76e8165-b4d0-4d03-b9b9-281123964743">
      <Terms xmlns="http://schemas.microsoft.com/office/infopath/2007/PartnerControls"/>
    </lcf76f155ced4ddcb4097134ff3c332f>
    <TaxCatchAll xmlns="84750ed4-87ea-4e85-a57e-bf0adb43b1b9" xsi:nil="true"/>
  </documentManagement>
</p:properties>
</file>

<file path=customXml/itemProps1.xml><?xml version="1.0" encoding="utf-8"?>
<ds:datastoreItem xmlns:ds="http://schemas.openxmlformats.org/officeDocument/2006/customXml" ds:itemID="{2D88D827-4D0D-49BF-B7F8-8C8D2431F572}"/>
</file>

<file path=customXml/itemProps2.xml><?xml version="1.0" encoding="utf-8"?>
<ds:datastoreItem xmlns:ds="http://schemas.openxmlformats.org/officeDocument/2006/customXml" ds:itemID="{CEB4ED4F-7A56-4B97-8149-4C99122B2ED3}"/>
</file>

<file path=customXml/itemProps3.xml><?xml version="1.0" encoding="utf-8"?>
<ds:datastoreItem xmlns:ds="http://schemas.openxmlformats.org/officeDocument/2006/customXml" ds:itemID="{D6E1BF45-9DB0-43C5-B4F5-402D761E1F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WiZNAR Secure利用申込書</vt:lpstr>
      <vt:lpstr>料金表</vt:lpstr>
      <vt:lpstr>'WiZNAR Secure利用申込書'!Print_Area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2023-10-05T05:22:06Z</cp:lastPrinted>
  <dcterms:created xsi:type="dcterms:W3CDTF">2022-09-08T06:37:46Z</dcterms:created>
  <dcterms:modified xsi:type="dcterms:W3CDTF">2023-10-12T11:23:28Z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0x010100478593FCBC0FB942A9296999072138D0</vt:lpwstr>
  </property>
</Properties>
</file>